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3540" yWindow="0" windowWidth="22900" windowHeight="1396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K21" i="1"/>
  <c r="J11" i="1"/>
  <c r="C21" i="1"/>
  <c r="H21" i="1"/>
  <c r="E21" i="1"/>
  <c r="G21" i="1"/>
  <c r="G23" i="1"/>
  <c r="D21" i="1"/>
  <c r="D23" i="1"/>
  <c r="J19" i="1"/>
  <c r="J18" i="1"/>
  <c r="J17" i="1"/>
  <c r="J16" i="1"/>
  <c r="J15" i="1"/>
  <c r="J14" i="1"/>
  <c r="J13" i="1"/>
  <c r="J12" i="1"/>
  <c r="L12" i="1"/>
  <c r="L19" i="1"/>
  <c r="L18" i="1"/>
  <c r="L17" i="1"/>
  <c r="L16" i="1"/>
  <c r="L15" i="1"/>
  <c r="L14" i="1"/>
  <c r="L13" i="1"/>
  <c r="F21" i="1"/>
</calcChain>
</file>

<file path=xl/sharedStrings.xml><?xml version="1.0" encoding="utf-8"?>
<sst xmlns="http://schemas.openxmlformats.org/spreadsheetml/2006/main" count="44" uniqueCount="35">
  <si>
    <t>Antal elever som slutfört naturbruksprogrammet och påbörjat högre utbildning inom 3 läsår</t>
  </si>
  <si>
    <t>Påbörjat högskolestudier senast</t>
  </si>
  <si>
    <t>2014/15</t>
  </si>
  <si>
    <t>2011/12</t>
  </si>
  <si>
    <t>Antal som påbörjat högskolestudier</t>
  </si>
  <si>
    <t>Män</t>
  </si>
  <si>
    <t>Kvinnor</t>
  </si>
  <si>
    <t>Totalt</t>
  </si>
  <si>
    <t>2010/11</t>
  </si>
  <si>
    <t>2013/14</t>
  </si>
  <si>
    <t>2009/10</t>
  </si>
  <si>
    <t>2012/13</t>
  </si>
  <si>
    <t>2008/09</t>
  </si>
  <si>
    <t>2007/08</t>
  </si>
  <si>
    <t>2006/07</t>
  </si>
  <si>
    <t>2005/06</t>
  </si>
  <si>
    <t>2004/05</t>
  </si>
  <si>
    <t>2003/04</t>
  </si>
  <si>
    <t>Slutförde gymnasieskolan</t>
  </si>
  <si>
    <t>Gråa celler är uträknade ifrån procenttal som tidigare användes i  rapporteringen av statistiken. Därför stämmer inte totalen helt.</t>
  </si>
  <si>
    <t>Antal elever som slutförde gymnasieskolan (NP)</t>
  </si>
  <si>
    <t>Summa</t>
  </si>
  <si>
    <t>andel kvinnor</t>
  </si>
  <si>
    <t>andel NB-elever som påbörjat högre utb. Inom 3 år</t>
  </si>
  <si>
    <t>uppdat. 2016-05-09  maria.elinder@naturbruk.se  Naturbruksskolornas Förening</t>
  </si>
  <si>
    <t>Uppgifterna inkluderar elever som slutfört gymnasieprogram med anknytning till naturbruksprogrammet hos samtliga huvudmän</t>
  </si>
  <si>
    <t>2015/16</t>
  </si>
  <si>
    <t xml:space="preserve">Slutsatser: </t>
  </si>
  <si>
    <t>Alla grunduppgifter inom tabellens ram har erhållits av UKÄ, Universitetskanslersämbetet, analysavdelningen, 2016-05-02</t>
  </si>
  <si>
    <t>Ca 20-25 procent av alla NB-elever som slutfört gymnasieskolan läser vidare vid universitet och högskolor inom 3 år.</t>
  </si>
  <si>
    <t>Av dessa är 84 procent tjejer (ca 66 procent tjejer på Naturbruksprogrammet). Dvs en större andel tjejer än killar läser vidare.</t>
  </si>
  <si>
    <t>Av alla ”NB-högskolestudenter" läser ca 20 procent vid SLU. Övriga ”NB-högskolestudenter" läser vid andra universitet och högskolor i Sverige</t>
  </si>
  <si>
    <t xml:space="preserve">andel av NB-elever som antagits till högre utbildning i Sverige som läser vid SLU </t>
  </si>
  <si>
    <r>
      <t>därav vid SLU, antal</t>
    </r>
    <r>
      <rPr>
        <sz val="9"/>
        <color theme="1"/>
        <rFont val="Calibri"/>
        <scheme val="minor"/>
      </rPr>
      <t xml:space="preserve"> (uppgifter direkt från SLU)</t>
    </r>
  </si>
  <si>
    <t>Grunduppgifter om antal fd NB-elever som antagits till SLUs utbildningar 2007 - 2015 har erhållits av SLU, planeringsavdelningen, 2016-04-08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</si>
</sst>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49" fontId="0" fillId="0" borderId="0" xfId="0" applyNumberFormat="1"/>
    <xf numFmtId="0" fontId="3" fillId="0" borderId="0" xfId="0" applyFont="1"/>
    <xf numFmtId="0" fontId="4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1" applyFont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ont="1"/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2" applyNumberFormat="1" applyFont="1"/>
    <xf numFmtId="0" fontId="0" fillId="0" borderId="0" xfId="0" applyNumberFormat="1"/>
    <xf numFmtId="2" fontId="0" fillId="0" borderId="0" xfId="2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3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Normal" xfId="0" builtinId="0"/>
    <cellStyle name="Normal 2" xfId="1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zoomScale="125" zoomScaleNormal="125" zoomScalePageLayoutView="125" workbookViewId="0">
      <selection activeCell="A5" sqref="A5"/>
    </sheetView>
  </sheetViews>
  <sheetFormatPr baseColWidth="10" defaultColWidth="8.83203125" defaultRowHeight="14" x14ac:dyDescent="0"/>
  <cols>
    <col min="1" max="1" width="16" customWidth="1"/>
    <col min="2" max="2" width="17.5" customWidth="1"/>
    <col min="9" max="9" width="3" style="42" customWidth="1"/>
    <col min="10" max="10" width="12.6640625" customWidth="1"/>
    <col min="11" max="11" width="8.83203125" style="36"/>
    <col min="12" max="12" width="14.83203125" customWidth="1"/>
  </cols>
  <sheetData>
    <row r="1" spans="1:14" ht="18">
      <c r="A1" s="2" t="s">
        <v>0</v>
      </c>
    </row>
    <row r="2" spans="1:14">
      <c r="A2" s="3" t="s">
        <v>28</v>
      </c>
      <c r="B2" s="3"/>
      <c r="C2" s="3"/>
      <c r="D2" s="3"/>
      <c r="E2" s="3"/>
      <c r="F2" s="3"/>
      <c r="G2" s="3"/>
      <c r="H2" s="3"/>
      <c r="I2" s="43"/>
      <c r="J2" s="33"/>
      <c r="K2" s="37"/>
      <c r="M2" s="33"/>
      <c r="N2" s="3"/>
    </row>
    <row r="3" spans="1:14">
      <c r="A3" s="3" t="s">
        <v>25</v>
      </c>
    </row>
    <row r="4" spans="1:14">
      <c r="A4" s="3" t="s">
        <v>34</v>
      </c>
    </row>
    <row r="5" spans="1:14">
      <c r="A5" s="3"/>
      <c r="B5" s="3"/>
      <c r="C5" s="3"/>
      <c r="D5" s="3"/>
      <c r="E5" s="3"/>
      <c r="F5" s="3"/>
      <c r="G5" s="3"/>
      <c r="H5" s="3"/>
      <c r="I5" s="43"/>
      <c r="J5" s="33"/>
      <c r="K5" s="37"/>
      <c r="M5" s="33"/>
      <c r="N5" s="3"/>
    </row>
    <row r="6" spans="1:14">
      <c r="A6" s="56" t="s">
        <v>24</v>
      </c>
      <c r="B6" s="3"/>
      <c r="C6" s="3"/>
      <c r="D6" s="3"/>
      <c r="E6" s="3"/>
      <c r="F6" s="3"/>
      <c r="G6" s="3"/>
      <c r="H6" s="3"/>
      <c r="I6" s="43"/>
      <c r="J6" s="33"/>
      <c r="K6" s="37"/>
      <c r="M6" s="33"/>
      <c r="N6" s="3"/>
    </row>
    <row r="7" spans="1:14" ht="15" thickBot="1">
      <c r="A7" s="3"/>
      <c r="B7" s="3"/>
      <c r="C7" s="3"/>
      <c r="D7" s="3"/>
      <c r="E7" s="3"/>
      <c r="F7" s="3"/>
      <c r="G7" s="3"/>
      <c r="H7" s="3"/>
      <c r="I7" s="43"/>
      <c r="J7" s="33"/>
      <c r="K7" s="37"/>
      <c r="L7" s="33"/>
      <c r="M7" s="3"/>
      <c r="N7" s="3"/>
    </row>
    <row r="8" spans="1:14" ht="28" customHeight="1">
      <c r="A8" s="61" t="s">
        <v>18</v>
      </c>
      <c r="B8" s="64" t="s">
        <v>1</v>
      </c>
      <c r="C8" s="67" t="s">
        <v>20</v>
      </c>
      <c r="D8" s="68"/>
      <c r="E8" s="69"/>
      <c r="F8" s="67" t="s">
        <v>4</v>
      </c>
      <c r="G8" s="68"/>
      <c r="H8" s="73"/>
      <c r="I8" s="44"/>
      <c r="J8" s="57" t="s">
        <v>23</v>
      </c>
      <c r="K8" s="58" t="s">
        <v>33</v>
      </c>
      <c r="L8" s="59" t="s">
        <v>32</v>
      </c>
    </row>
    <row r="9" spans="1:14" ht="15" customHeight="1">
      <c r="A9" s="62"/>
      <c r="B9" s="65"/>
      <c r="C9" s="70"/>
      <c r="D9" s="71"/>
      <c r="E9" s="72"/>
      <c r="F9" s="70"/>
      <c r="G9" s="71"/>
      <c r="H9" s="74"/>
      <c r="I9" s="44"/>
      <c r="J9" s="57"/>
      <c r="K9" s="58"/>
      <c r="L9" s="59"/>
    </row>
    <row r="10" spans="1:14" ht="47" customHeight="1" thickBot="1">
      <c r="A10" s="63"/>
      <c r="B10" s="66"/>
      <c r="C10" s="24" t="s">
        <v>5</v>
      </c>
      <c r="D10" s="25" t="s">
        <v>6</v>
      </c>
      <c r="E10" s="26" t="s">
        <v>7</v>
      </c>
      <c r="F10" s="24" t="s">
        <v>5</v>
      </c>
      <c r="G10" s="25" t="s">
        <v>6</v>
      </c>
      <c r="H10" s="27" t="s">
        <v>7</v>
      </c>
      <c r="I10" s="45"/>
      <c r="J10" s="57"/>
      <c r="K10" s="58"/>
      <c r="L10" s="59"/>
    </row>
    <row r="11" spans="1:14">
      <c r="A11" s="20" t="s">
        <v>17</v>
      </c>
      <c r="B11" s="21" t="s">
        <v>14</v>
      </c>
      <c r="C11" s="12">
        <v>678</v>
      </c>
      <c r="D11" s="13">
        <v>1256</v>
      </c>
      <c r="E11" s="14">
        <v>1934</v>
      </c>
      <c r="F11" s="15">
        <v>46</v>
      </c>
      <c r="G11" s="16">
        <v>286.41199999999998</v>
      </c>
      <c r="H11" s="19">
        <v>332.83299999999997</v>
      </c>
      <c r="I11" s="46"/>
      <c r="J11" s="51">
        <f>H11/E11</f>
        <v>0.17209565667011373</v>
      </c>
      <c r="K11" s="40"/>
      <c r="L11" s="52"/>
    </row>
    <row r="12" spans="1:14">
      <c r="A12" s="20" t="s">
        <v>16</v>
      </c>
      <c r="B12" s="21" t="s">
        <v>13</v>
      </c>
      <c r="C12" s="12">
        <v>819</v>
      </c>
      <c r="D12" s="13">
        <v>1551</v>
      </c>
      <c r="E12" s="14">
        <v>2370</v>
      </c>
      <c r="F12" s="15">
        <v>73.706999999999994</v>
      </c>
      <c r="G12" s="16">
        <v>334.93799999999999</v>
      </c>
      <c r="H12" s="19">
        <v>409.59899999999999</v>
      </c>
      <c r="I12" s="46"/>
      <c r="J12" s="51">
        <f t="shared" ref="J12:J19" si="0">H12/E12</f>
        <v>0.17282658227848099</v>
      </c>
      <c r="K12" s="41">
        <v>104</v>
      </c>
      <c r="L12" s="54">
        <f t="shared" ref="L12:L19" si="1">K12/H12</f>
        <v>0.25390686988981909</v>
      </c>
    </row>
    <row r="13" spans="1:14">
      <c r="A13" s="20" t="s">
        <v>15</v>
      </c>
      <c r="B13" s="21" t="s">
        <v>12</v>
      </c>
      <c r="C13" s="6">
        <v>881</v>
      </c>
      <c r="D13" s="7">
        <v>1541</v>
      </c>
      <c r="E13" s="8">
        <v>2422</v>
      </c>
      <c r="F13" s="15">
        <v>68.656999999999996</v>
      </c>
      <c r="G13" s="16">
        <v>379.60399999999998</v>
      </c>
      <c r="H13" s="19">
        <v>449.89100000000002</v>
      </c>
      <c r="I13" s="46"/>
      <c r="J13" s="51">
        <f t="shared" si="0"/>
        <v>0.18575185796862098</v>
      </c>
      <c r="K13" s="41">
        <v>149</v>
      </c>
      <c r="L13" s="54">
        <f t="shared" si="1"/>
        <v>0.33119133301177395</v>
      </c>
    </row>
    <row r="14" spans="1:14">
      <c r="A14" s="20" t="s">
        <v>14</v>
      </c>
      <c r="B14" s="21" t="s">
        <v>10</v>
      </c>
      <c r="C14" s="6">
        <v>944</v>
      </c>
      <c r="D14" s="7">
        <v>1694</v>
      </c>
      <c r="E14" s="8">
        <v>2638</v>
      </c>
      <c r="F14" s="6">
        <v>85</v>
      </c>
      <c r="G14" s="7">
        <v>452</v>
      </c>
      <c r="H14" s="17">
        <v>537</v>
      </c>
      <c r="I14" s="47"/>
      <c r="J14" s="51">
        <f t="shared" si="0"/>
        <v>0.20356330553449584</v>
      </c>
      <c r="K14" s="41">
        <v>134</v>
      </c>
      <c r="L14" s="54">
        <f t="shared" si="1"/>
        <v>0.24953445065176907</v>
      </c>
    </row>
    <row r="15" spans="1:14">
      <c r="A15" s="20" t="s">
        <v>13</v>
      </c>
      <c r="B15" s="21" t="s">
        <v>8</v>
      </c>
      <c r="C15" s="9">
        <v>949</v>
      </c>
      <c r="D15" s="10">
        <v>1837</v>
      </c>
      <c r="E15" s="11">
        <v>2786</v>
      </c>
      <c r="F15" s="9">
        <v>116</v>
      </c>
      <c r="G15" s="10">
        <v>548</v>
      </c>
      <c r="H15" s="18">
        <v>664</v>
      </c>
      <c r="I15" s="48"/>
      <c r="J15" s="51">
        <f t="shared" si="0"/>
        <v>0.23833452979181621</v>
      </c>
      <c r="K15" s="34">
        <v>120</v>
      </c>
      <c r="L15" s="54">
        <f t="shared" si="1"/>
        <v>0.18072289156626506</v>
      </c>
    </row>
    <row r="16" spans="1:14">
      <c r="A16" s="20" t="s">
        <v>12</v>
      </c>
      <c r="B16" s="21" t="s">
        <v>3</v>
      </c>
      <c r="C16" s="6">
        <v>906</v>
      </c>
      <c r="D16" s="7">
        <v>1854</v>
      </c>
      <c r="E16" s="8">
        <v>2760</v>
      </c>
      <c r="F16" s="6">
        <v>114</v>
      </c>
      <c r="G16" s="7">
        <v>568</v>
      </c>
      <c r="H16" s="17">
        <v>682</v>
      </c>
      <c r="I16" s="47"/>
      <c r="J16" s="51">
        <f t="shared" si="0"/>
        <v>0.24710144927536232</v>
      </c>
      <c r="K16" s="35">
        <v>148</v>
      </c>
      <c r="L16" s="54">
        <f t="shared" si="1"/>
        <v>0.21700879765395895</v>
      </c>
    </row>
    <row r="17" spans="1:13">
      <c r="A17" s="20" t="s">
        <v>10</v>
      </c>
      <c r="B17" s="21" t="s">
        <v>11</v>
      </c>
      <c r="C17" s="6">
        <v>876</v>
      </c>
      <c r="D17" s="7">
        <v>1952</v>
      </c>
      <c r="E17" s="8">
        <v>2828</v>
      </c>
      <c r="F17" s="6">
        <v>91</v>
      </c>
      <c r="G17" s="7">
        <v>583</v>
      </c>
      <c r="H17" s="17">
        <v>674</v>
      </c>
      <c r="I17" s="47"/>
      <c r="J17" s="51">
        <f t="shared" si="0"/>
        <v>0.23833097595473834</v>
      </c>
      <c r="K17" s="34">
        <v>155</v>
      </c>
      <c r="L17" s="54">
        <f t="shared" si="1"/>
        <v>0.22997032640949555</v>
      </c>
    </row>
    <row r="18" spans="1:13">
      <c r="A18" s="20" t="s">
        <v>8</v>
      </c>
      <c r="B18" s="21" t="s">
        <v>9</v>
      </c>
      <c r="C18" s="6">
        <v>929</v>
      </c>
      <c r="D18" s="7">
        <v>2002</v>
      </c>
      <c r="E18" s="8">
        <v>2931</v>
      </c>
      <c r="F18" s="6">
        <v>93</v>
      </c>
      <c r="G18" s="7">
        <v>565</v>
      </c>
      <c r="H18" s="17">
        <v>658</v>
      </c>
      <c r="I18" s="47"/>
      <c r="J18" s="51">
        <f t="shared" si="0"/>
        <v>0.22449675878539749</v>
      </c>
      <c r="K18" s="38">
        <v>130</v>
      </c>
      <c r="L18" s="54">
        <f t="shared" si="1"/>
        <v>0.19756838905775076</v>
      </c>
    </row>
    <row r="19" spans="1:13" ht="15" thickBot="1">
      <c r="A19" s="22" t="s">
        <v>3</v>
      </c>
      <c r="B19" s="23" t="s">
        <v>2</v>
      </c>
      <c r="C19" s="28">
        <v>946</v>
      </c>
      <c r="D19" s="29">
        <v>1945</v>
      </c>
      <c r="E19" s="30">
        <v>2891</v>
      </c>
      <c r="F19" s="28">
        <v>107</v>
      </c>
      <c r="G19" s="29">
        <v>489</v>
      </c>
      <c r="H19" s="31">
        <v>596</v>
      </c>
      <c r="I19" s="47"/>
      <c r="J19" s="51">
        <f t="shared" si="0"/>
        <v>0.20615703908682118</v>
      </c>
      <c r="K19" s="38">
        <v>120</v>
      </c>
      <c r="L19" s="54">
        <f t="shared" si="1"/>
        <v>0.20134228187919462</v>
      </c>
    </row>
    <row r="20" spans="1:13" ht="15" thickBot="1">
      <c r="A20" s="55"/>
      <c r="B20" s="23" t="s">
        <v>26</v>
      </c>
      <c r="C20" s="7"/>
      <c r="D20" s="7"/>
      <c r="E20" s="7"/>
      <c r="F20" s="7"/>
      <c r="G20" s="7"/>
      <c r="H20" s="7"/>
      <c r="I20" s="47"/>
      <c r="K20" s="38">
        <v>107</v>
      </c>
      <c r="L20" s="54"/>
    </row>
    <row r="21" spans="1:13">
      <c r="A21" s="1" t="s">
        <v>21</v>
      </c>
      <c r="B21" s="1"/>
      <c r="C21" s="4">
        <f t="shared" ref="C21:H21" si="2">SUM(C11:C19)</f>
        <v>7928</v>
      </c>
      <c r="D21" s="4">
        <f t="shared" si="2"/>
        <v>15632</v>
      </c>
      <c r="E21" s="4">
        <f t="shared" si="2"/>
        <v>23560</v>
      </c>
      <c r="F21" s="4">
        <f t="shared" si="2"/>
        <v>794.36400000000003</v>
      </c>
      <c r="G21" s="4">
        <f t="shared" si="2"/>
        <v>4205.9539999999997</v>
      </c>
      <c r="H21" s="4">
        <f t="shared" si="2"/>
        <v>5003.3230000000003</v>
      </c>
      <c r="I21" s="49"/>
      <c r="J21" s="51">
        <f>H21/E21</f>
        <v>0.21236515280135826</v>
      </c>
      <c r="K21" s="39">
        <f>SUM(K12:K20)</f>
        <v>1167</v>
      </c>
      <c r="L21" s="54">
        <f>SUM(L12:L19)/8</f>
        <v>0.23265566751500338</v>
      </c>
    </row>
    <row r="22" spans="1:13">
      <c r="B22" s="1"/>
      <c r="C22" s="4"/>
      <c r="D22" s="4"/>
      <c r="E22" s="4"/>
      <c r="F22" s="4"/>
      <c r="G22" s="4"/>
      <c r="H22" s="4"/>
      <c r="I22" s="49"/>
      <c r="J22" s="49"/>
      <c r="L22" s="53"/>
    </row>
    <row r="23" spans="1:13">
      <c r="A23" s="1" t="s">
        <v>22</v>
      </c>
      <c r="B23" s="1"/>
      <c r="C23" s="4"/>
      <c r="D23" s="32">
        <f>D21/E21</f>
        <v>0.66349745331069609</v>
      </c>
      <c r="E23" s="4"/>
      <c r="F23" s="4"/>
      <c r="G23" s="32">
        <f>G21/H21</f>
        <v>0.84063211589577558</v>
      </c>
      <c r="H23" s="4"/>
      <c r="I23" s="49"/>
      <c r="J23" s="49"/>
    </row>
    <row r="24" spans="1:13">
      <c r="B24" s="1"/>
      <c r="C24" s="4"/>
      <c r="D24" s="4"/>
      <c r="E24" s="4"/>
      <c r="F24" s="60" t="s">
        <v>19</v>
      </c>
      <c r="G24" s="60"/>
      <c r="H24" s="60"/>
      <c r="I24" s="50"/>
      <c r="J24" s="50"/>
      <c r="L24" s="5"/>
      <c r="M24" s="5"/>
    </row>
    <row r="25" spans="1:13" ht="15" customHeight="1">
      <c r="A25" s="1"/>
      <c r="B25" s="1"/>
      <c r="F25" s="60"/>
      <c r="G25" s="60"/>
      <c r="H25" s="60"/>
      <c r="I25" s="50"/>
      <c r="J25" s="50"/>
    </row>
    <row r="26" spans="1:13">
      <c r="A26" s="1"/>
      <c r="B26" s="1"/>
      <c r="F26" s="60"/>
      <c r="G26" s="60"/>
      <c r="H26" s="60"/>
      <c r="I26" s="50"/>
      <c r="J26" s="50"/>
    </row>
    <row r="27" spans="1:13">
      <c r="A27" s="1"/>
      <c r="B27" s="1"/>
      <c r="F27" s="60"/>
      <c r="G27" s="60"/>
      <c r="H27" s="60"/>
      <c r="I27" s="50"/>
      <c r="J27" s="50"/>
    </row>
    <row r="28" spans="1:13">
      <c r="A28" t="s">
        <v>27</v>
      </c>
      <c r="J28" s="42"/>
    </row>
    <row r="29" spans="1:13">
      <c r="A29" t="s">
        <v>29</v>
      </c>
    </row>
    <row r="30" spans="1:13">
      <c r="A30" t="s">
        <v>30</v>
      </c>
    </row>
    <row r="32" spans="1:13">
      <c r="A32" t="s">
        <v>31</v>
      </c>
    </row>
  </sheetData>
  <sortState ref="A7:H15">
    <sortCondition ref="A7:A15"/>
  </sortState>
  <mergeCells count="8">
    <mergeCell ref="J8:J10"/>
    <mergeCell ref="K8:K10"/>
    <mergeCell ref="L8:L10"/>
    <mergeCell ref="F24:H27"/>
    <mergeCell ref="A8:A10"/>
    <mergeCell ref="B8:B10"/>
    <mergeCell ref="C8:E9"/>
    <mergeCell ref="F8:H9"/>
  </mergeCells>
  <phoneticPr fontId="9" type="noConversion"/>
  <pageMargins left="0.50314960629921268" right="0.50314960629921268" top="0.75000000000000011" bottom="0.75000000000000011" header="0.30000000000000004" footer="0.30000000000000004"/>
  <pageSetup paperSize="9" scale="97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Universitetskanslersämbetet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Karlsson</dc:creator>
  <cp:lastModifiedBy>Maria Elinder</cp:lastModifiedBy>
  <cp:lastPrinted>2016-05-10T05:08:55Z</cp:lastPrinted>
  <dcterms:created xsi:type="dcterms:W3CDTF">2016-04-29T12:19:50Z</dcterms:created>
  <dcterms:modified xsi:type="dcterms:W3CDTF">2016-06-17T09:44:59Z</dcterms:modified>
</cp:coreProperties>
</file>